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5600" windowHeight="10410"/>
  </bookViews>
  <sheets>
    <sheet name="EAI " sheetId="5" r:id="rId1"/>
  </sheets>
  <definedNames>
    <definedName name="_xlnm._FilterDatabase" localSheetId="0" hidden="1">'EAI '!#REF!</definedName>
    <definedName name="_xlnm.Print_Area" localSheetId="0">'EAI '!$A$1:$H$51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5" l="1"/>
  <c r="F37" i="5"/>
  <c r="D37" i="5"/>
  <c r="H38" i="5"/>
  <c r="H37" i="5" s="1"/>
  <c r="E38" i="5"/>
  <c r="E37" i="5" s="1"/>
  <c r="E26" i="5"/>
  <c r="H9" i="5"/>
  <c r="H14" i="5"/>
  <c r="E14" i="5"/>
  <c r="E9" i="5"/>
  <c r="H26" i="5" l="1"/>
  <c r="H21" i="5" l="1"/>
  <c r="H39" i="5" s="1"/>
  <c r="G21" i="5"/>
  <c r="G39" i="5" s="1"/>
  <c r="F21" i="5"/>
  <c r="F39" i="5" s="1"/>
  <c r="E21" i="5"/>
  <c r="E39" i="5" s="1"/>
  <c r="D21" i="5"/>
  <c r="D39" i="5" s="1"/>
  <c r="C21" i="5"/>
  <c r="C39" i="5" s="1"/>
  <c r="G16" i="5"/>
  <c r="F16" i="5"/>
  <c r="E16" i="5"/>
  <c r="D16" i="5"/>
  <c r="C16" i="5"/>
  <c r="H16" i="5"/>
</calcChain>
</file>

<file path=xl/sharedStrings.xml><?xml version="1.0" encoding="utf-8"?>
<sst xmlns="http://schemas.openxmlformats.org/spreadsheetml/2006/main" count="70" uniqueCount="47">
  <si>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</si>
  <si>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</si>
  <si>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</si>
  <si>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</si>
  <si>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</si>
  <si>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</si>
  <si>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</si>
  <si>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</si>
  <si>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</si>
  <si>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</si>
  <si>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</si>
  <si>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</si>
  <si>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</si>
  <si>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</si>
  <si>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</si>
  <si>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</si>
  <si>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</si>
  <si>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</si>
  <si>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</si>
  <si>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</si>
  <si>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</si>
  <si>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</si>
  <si>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</si>
  <si>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</si>
  <si>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</si>
  <si>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</si>
  <si>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</si>
  <si>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</si>
  <si>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</si>
  <si>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</si>
  <si>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</si>
  <si>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</si>
  <si>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</si>
  <si>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</si>
  <si>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</si>
  <si>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</si>
  <si>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</si>
  <si>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</si>
  <si>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________________________________</t>
  </si>
  <si>
    <t>ENCARGADO DE DESPACHO</t>
  </si>
  <si>
    <t>COORDINADOR ADMINISTRATIVO</t>
  </si>
  <si>
    <t>Lic. Felipe de Jesús Álvarez Esquivel</t>
  </si>
  <si>
    <t>LCP J. Jesús López Ramírez</t>
  </si>
  <si>
    <t>Autoriza</t>
  </si>
  <si>
    <t>Elabora</t>
  </si>
  <si>
    <t>___________________________________</t>
  </si>
  <si>
    <t>FIDEICOMISO CIUDAD INDUSTRIAL DE LEON
Estado Analítico de Ingresos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</si>
</sst>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0" fillId="0" borderId="13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abSelected="1" topLeftCell="C1" workbookViewId="0">
      <selection activeCell="D11" sqref="D1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30.5" style="2" customWidth="1"/>
    <col min="4" max="4" width="23.6640625" style="2" customWidth="1"/>
    <col min="5" max="5" width="24.6640625" style="2" customWidth="1"/>
    <col min="6" max="6" width="24.1640625" style="2" customWidth="1"/>
    <col min="7" max="7" width="27.5" style="2" customWidth="1"/>
    <col min="8" max="8" width="26.33203125" style="2" customWidth="1"/>
    <col min="9" max="16384" width="12" style="2"/>
  </cols>
  <sheetData>
    <row r="1" spans="1:8" s="3" customFormat="1" ht="39.950000000000003" customHeight="1" x14ac:dyDescent="0.2">
      <c r="A1" s="48" t="s">
        <v>46</v>
      </c>
      <c r="B1" s="49"/>
      <c r="C1" s="49"/>
      <c r="D1" s="49"/>
      <c r="E1" s="49"/>
      <c r="F1" s="49"/>
      <c r="G1" s="49"/>
      <c r="H1" s="50"/>
    </row>
    <row r="2" spans="1:8" s="3" customFormat="1" x14ac:dyDescent="0.2">
      <c r="A2" s="51" t="s">
        <v>15</v>
      </c>
      <c r="B2" s="52"/>
      <c r="C2" s="49" t="s">
        <v>23</v>
      </c>
      <c r="D2" s="49"/>
      <c r="E2" s="49"/>
      <c r="F2" s="49"/>
      <c r="G2" s="49"/>
      <c r="H2" s="57" t="s">
        <v>20</v>
      </c>
    </row>
    <row r="3" spans="1:8" s="1" customFormat="1" ht="24.95" customHeight="1" x14ac:dyDescent="0.2">
      <c r="A3" s="53"/>
      <c r="B3" s="54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8"/>
    </row>
    <row r="4" spans="1:8" s="1" customFormat="1" x14ac:dyDescent="0.2">
      <c r="A4" s="55"/>
      <c r="B4" s="56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26"/>
      <c r="B5" s="36" t="s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</row>
    <row r="6" spans="1:8" x14ac:dyDescent="0.2">
      <c r="A6" s="27"/>
      <c r="B6" s="37" t="s">
        <v>1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</row>
    <row r="7" spans="1:8" x14ac:dyDescent="0.2">
      <c r="A7" s="26"/>
      <c r="B7" s="36" t="s">
        <v>2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</row>
    <row r="8" spans="1:8" x14ac:dyDescent="0.2">
      <c r="A8" s="26"/>
      <c r="B8" s="36" t="s">
        <v>3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</row>
    <row r="9" spans="1:8" x14ac:dyDescent="0.2">
      <c r="A9" s="26"/>
      <c r="B9" s="36" t="s">
        <v>4</v>
      </c>
      <c r="C9" s="40">
        <v>2135000</v>
      </c>
      <c r="D9" s="40">
        <v>-1716029.69</v>
      </c>
      <c r="E9" s="40">
        <f>C9+D9</f>
        <v>418970.31000000006</v>
      </c>
      <c r="F9" s="40">
        <v>418970.31</v>
      </c>
      <c r="G9" s="40">
        <v>418970.31</v>
      </c>
      <c r="H9" s="40">
        <f>G9-C9</f>
        <v>-1716029.69</v>
      </c>
    </row>
    <row r="10" spans="1:8" x14ac:dyDescent="0.2">
      <c r="A10" s="27"/>
      <c r="B10" s="37" t="s">
        <v>5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</row>
    <row r="11" spans="1:8" x14ac:dyDescent="0.2">
      <c r="A11" s="33"/>
      <c r="B11" s="36" t="s">
        <v>25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</row>
    <row r="12" spans="1:8" ht="22.5" x14ac:dyDescent="0.2">
      <c r="A12" s="33"/>
      <c r="B12" s="36" t="s">
        <v>26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</row>
    <row r="13" spans="1:8" ht="22.5" x14ac:dyDescent="0.2">
      <c r="A13" s="33"/>
      <c r="B13" s="36" t="s">
        <v>27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</row>
    <row r="14" spans="1:8" x14ac:dyDescent="0.2">
      <c r="A14" s="26"/>
      <c r="B14" s="36" t="s">
        <v>6</v>
      </c>
      <c r="C14" s="40">
        <v>0</v>
      </c>
      <c r="D14" s="40">
        <v>808829.22</v>
      </c>
      <c r="E14" s="40">
        <f>C14+D14</f>
        <v>808829.22</v>
      </c>
      <c r="F14" s="45">
        <v>808829.22</v>
      </c>
      <c r="G14" s="45">
        <v>808829.22</v>
      </c>
      <c r="H14" s="40">
        <f>G14-C14</f>
        <v>808829.22</v>
      </c>
    </row>
    <row r="15" spans="1:8" x14ac:dyDescent="0.2">
      <c r="A15" s="26"/>
      <c r="C15" s="11"/>
      <c r="D15" s="46"/>
      <c r="E15" s="11"/>
      <c r="F15" s="11"/>
      <c r="G15" s="11"/>
      <c r="H15" s="11"/>
    </row>
    <row r="16" spans="1:8" x14ac:dyDescent="0.2">
      <c r="A16" s="9"/>
      <c r="B16" s="10" t="s">
        <v>14</v>
      </c>
      <c r="C16" s="19">
        <f>SUM(C5:C15)</f>
        <v>2135000</v>
      </c>
      <c r="D16" s="19">
        <f t="shared" ref="D16:H16" si="0">SUM(D5:D15)</f>
        <v>-907200.47</v>
      </c>
      <c r="E16" s="19">
        <f t="shared" si="0"/>
        <v>1227799.53</v>
      </c>
      <c r="F16" s="19">
        <f t="shared" si="0"/>
        <v>1227799.53</v>
      </c>
      <c r="G16" s="19">
        <f t="shared" si="0"/>
        <v>1227799.53</v>
      </c>
      <c r="H16" s="19">
        <f t="shared" si="0"/>
        <v>-907200.47</v>
      </c>
    </row>
    <row r="17" spans="1:8" x14ac:dyDescent="0.2">
      <c r="A17" s="28"/>
      <c r="B17" s="22"/>
      <c r="C17" s="23"/>
      <c r="D17" s="23"/>
      <c r="E17" s="29"/>
      <c r="F17" s="24" t="s">
        <v>22</v>
      </c>
      <c r="G17" s="30"/>
      <c r="H17" s="20">
        <v>0</v>
      </c>
    </row>
    <row r="18" spans="1:8" x14ac:dyDescent="0.2">
      <c r="A18" s="59" t="s">
        <v>24</v>
      </c>
      <c r="B18" s="60"/>
      <c r="C18" s="49" t="s">
        <v>23</v>
      </c>
      <c r="D18" s="49"/>
      <c r="E18" s="49"/>
      <c r="F18" s="49"/>
      <c r="G18" s="49"/>
      <c r="H18" s="57" t="s">
        <v>20</v>
      </c>
    </row>
    <row r="19" spans="1:8" ht="22.5" x14ac:dyDescent="0.2">
      <c r="A19" s="61"/>
      <c r="B19" s="62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8"/>
    </row>
    <row r="20" spans="1:8" x14ac:dyDescent="0.2">
      <c r="A20" s="63"/>
      <c r="B20" s="64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4" t="s">
        <v>28</v>
      </c>
      <c r="B21" s="13"/>
      <c r="C21" s="43">
        <f>C26</f>
        <v>2135000</v>
      </c>
      <c r="D21" s="43">
        <f t="shared" ref="D21:H21" si="1">D26</f>
        <v>-1716029.69</v>
      </c>
      <c r="E21" s="43">
        <f t="shared" si="1"/>
        <v>418970.31000000006</v>
      </c>
      <c r="F21" s="43">
        <f t="shared" si="1"/>
        <v>418970.31</v>
      </c>
      <c r="G21" s="43">
        <f t="shared" si="1"/>
        <v>418970.31</v>
      </c>
      <c r="H21" s="43">
        <f t="shared" si="1"/>
        <v>-1716029.69</v>
      </c>
    </row>
    <row r="22" spans="1:8" x14ac:dyDescent="0.2">
      <c r="A22" s="14"/>
      <c r="B22" s="15" t="s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</row>
    <row r="23" spans="1:8" x14ac:dyDescent="0.2">
      <c r="A23" s="14"/>
      <c r="B23" s="15" t="s">
        <v>1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</row>
    <row r="24" spans="1:8" x14ac:dyDescent="0.2">
      <c r="A24" s="14"/>
      <c r="B24" s="15" t="s">
        <v>2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</row>
    <row r="25" spans="1:8" x14ac:dyDescent="0.2">
      <c r="A25" s="14"/>
      <c r="B25" s="15" t="s">
        <v>3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</row>
    <row r="26" spans="1:8" x14ac:dyDescent="0.2">
      <c r="A26" s="14"/>
      <c r="B26" s="15" t="s">
        <v>29</v>
      </c>
      <c r="C26" s="41">
        <v>2135000</v>
      </c>
      <c r="D26" s="40">
        <v>-1716029.69</v>
      </c>
      <c r="E26" s="41">
        <f>C26+D26</f>
        <v>418970.31000000006</v>
      </c>
      <c r="F26" s="40">
        <v>418970.31</v>
      </c>
      <c r="G26" s="40">
        <v>418970.31</v>
      </c>
      <c r="H26" s="41">
        <f>G26-C26</f>
        <v>-1716029.69</v>
      </c>
    </row>
    <row r="27" spans="1:8" x14ac:dyDescent="0.2">
      <c r="A27" s="14"/>
      <c r="B27" s="15" t="s">
        <v>30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</row>
    <row r="28" spans="1:8" ht="22.5" x14ac:dyDescent="0.2">
      <c r="A28" s="14"/>
      <c r="B28" s="15" t="s">
        <v>31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</row>
    <row r="29" spans="1:8" ht="22.5" x14ac:dyDescent="0.2">
      <c r="A29" s="14"/>
      <c r="B29" s="15" t="s">
        <v>27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</row>
    <row r="30" spans="1:8" x14ac:dyDescent="0.2">
      <c r="A30" s="14"/>
      <c r="B30" s="15"/>
      <c r="C30" s="41"/>
      <c r="D30" s="41"/>
      <c r="E30" s="41"/>
      <c r="F30" s="41"/>
      <c r="G30" s="41"/>
      <c r="H30" s="41"/>
    </row>
    <row r="31" spans="1:8" x14ac:dyDescent="0.2">
      <c r="A31" s="34" t="s">
        <v>7</v>
      </c>
      <c r="B31" s="13"/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</row>
    <row r="32" spans="1:8" x14ac:dyDescent="0.2">
      <c r="A32" s="14"/>
      <c r="B32" s="15" t="s">
        <v>1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</row>
    <row r="33" spans="1:8" x14ac:dyDescent="0.2">
      <c r="A33" s="14"/>
      <c r="B33" s="15" t="s">
        <v>32</v>
      </c>
      <c r="C33" s="41"/>
      <c r="D33" s="41"/>
      <c r="E33" s="41"/>
      <c r="F33" s="41"/>
      <c r="G33" s="41"/>
      <c r="H33" s="41"/>
    </row>
    <row r="34" spans="1:8" x14ac:dyDescent="0.2">
      <c r="A34" s="14"/>
      <c r="B34" s="15" t="s">
        <v>33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</row>
    <row r="35" spans="1:8" ht="22.5" x14ac:dyDescent="0.2">
      <c r="A35" s="14"/>
      <c r="B35" s="15" t="s">
        <v>27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</row>
    <row r="36" spans="1:8" x14ac:dyDescent="0.2">
      <c r="A36" s="14"/>
      <c r="B36" s="15"/>
      <c r="C36" s="41"/>
      <c r="D36" s="41"/>
      <c r="E36" s="41"/>
      <c r="F36" s="41"/>
      <c r="G36" s="41"/>
      <c r="H36" s="41"/>
    </row>
    <row r="37" spans="1:8" x14ac:dyDescent="0.2">
      <c r="A37" s="35" t="s">
        <v>34</v>
      </c>
      <c r="B37" s="16"/>
      <c r="C37" s="42">
        <v>0</v>
      </c>
      <c r="D37" s="42">
        <f>D38</f>
        <v>808829.22</v>
      </c>
      <c r="E37" s="42">
        <f>E38</f>
        <v>808829.22</v>
      </c>
      <c r="F37" s="42">
        <f>F38</f>
        <v>808829.22</v>
      </c>
      <c r="G37" s="42">
        <f>G38</f>
        <v>808829.22</v>
      </c>
      <c r="H37" s="42">
        <f>H38</f>
        <v>808829.22</v>
      </c>
    </row>
    <row r="38" spans="1:8" x14ac:dyDescent="0.2">
      <c r="A38" s="12"/>
      <c r="B38" s="15" t="s">
        <v>6</v>
      </c>
      <c r="C38" s="41">
        <v>0</v>
      </c>
      <c r="D38" s="41">
        <v>808829.22</v>
      </c>
      <c r="E38" s="41">
        <f>C38+D38</f>
        <v>808829.22</v>
      </c>
      <c r="F38" s="45">
        <v>808829.22</v>
      </c>
      <c r="G38" s="45">
        <v>808829.22</v>
      </c>
      <c r="H38" s="41">
        <f>G38-C38</f>
        <v>808829.22</v>
      </c>
    </row>
    <row r="39" spans="1:8" x14ac:dyDescent="0.2">
      <c r="A39" s="17"/>
      <c r="B39" s="18" t="s">
        <v>14</v>
      </c>
      <c r="C39" s="44">
        <f>C21+C31+C37</f>
        <v>2135000</v>
      </c>
      <c r="D39" s="44">
        <f t="shared" ref="D39:H39" si="2">D21+D31+D37</f>
        <v>-907200.47</v>
      </c>
      <c r="E39" s="44">
        <f t="shared" si="2"/>
        <v>1227799.53</v>
      </c>
      <c r="F39" s="44">
        <f t="shared" si="2"/>
        <v>1227799.53</v>
      </c>
      <c r="G39" s="44">
        <f t="shared" si="2"/>
        <v>1227799.53</v>
      </c>
      <c r="H39" s="44">
        <f t="shared" si="2"/>
        <v>-907200.47</v>
      </c>
    </row>
    <row r="40" spans="1:8" x14ac:dyDescent="0.2">
      <c r="A40" s="21"/>
      <c r="B40" s="22"/>
      <c r="C40" s="23"/>
      <c r="D40" s="23"/>
      <c r="E40" s="23"/>
      <c r="F40" s="24" t="s">
        <v>22</v>
      </c>
      <c r="G40" s="25"/>
      <c r="H40" s="20">
        <v>0</v>
      </c>
    </row>
    <row r="42" spans="1:8" ht="22.5" x14ac:dyDescent="0.2">
      <c r="B42" s="31" t="s">
        <v>35</v>
      </c>
    </row>
    <row r="43" spans="1:8" x14ac:dyDescent="0.2">
      <c r="B43" s="32" t="s">
        <v>36</v>
      </c>
    </row>
    <row r="44" spans="1:8" ht="28.5" customHeight="1" x14ac:dyDescent="0.2">
      <c r="B44" s="47" t="s">
        <v>37</v>
      </c>
      <c r="C44" s="47"/>
      <c r="D44" s="47"/>
      <c r="E44" s="47"/>
      <c r="F44" s="47"/>
      <c r="G44" s="47"/>
      <c r="H44" s="47"/>
    </row>
    <row r="48" spans="1:8" x14ac:dyDescent="0.2">
      <c r="B48" s="38" t="s">
        <v>38</v>
      </c>
      <c r="C48" s="38" t="s">
        <v>45</v>
      </c>
    </row>
    <row r="49" spans="2:3" x14ac:dyDescent="0.2">
      <c r="B49" s="38" t="s">
        <v>39</v>
      </c>
      <c r="C49" s="38" t="s">
        <v>40</v>
      </c>
    </row>
    <row r="50" spans="2:3" x14ac:dyDescent="0.2">
      <c r="B50" s="38" t="s">
        <v>41</v>
      </c>
      <c r="C50" s="38" t="s">
        <v>42</v>
      </c>
    </row>
    <row r="51" spans="2:3" x14ac:dyDescent="0.2">
      <c r="B51" s="1" t="s">
        <v>43</v>
      </c>
      <c r="C51" s="1" t="s">
        <v>44</v>
      </c>
    </row>
  </sheetData>
  <sheetProtection formatCells="0" formatColumns="0" formatRows="0" insertRows="0" autoFilter="0"/>
  <mergeCells count="8">
    <mergeCell ref="B44:H44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</vt:lpstr>
      <vt:lpstr>'EAI 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2022-01-11T17:21:30Z</cp:lastPrinted>
  <dcterms:created xsi:type="dcterms:W3CDTF">2012-12-11T20:48:19Z</dcterms:created>
  <dcterms:modified xsi:type="dcterms:W3CDTF">2022-01-12T15:02:47Z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